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hidePivotFieldList="1" defaultThemeVersion="202300"/>
  <mc:AlternateContent xmlns:mc="http://schemas.openxmlformats.org/markup-compatibility/2006">
    <mc:Choice Requires="x15">
      <x15ac:absPath xmlns:x15ac="http://schemas.microsoft.com/office/spreadsheetml/2010/11/ac" url="/Users/poopdelahaza/Desktop/"/>
    </mc:Choice>
  </mc:AlternateContent>
  <xr:revisionPtr revIDLastSave="0" documentId="13_ncr:1_{89FD05E2-3DF3-824D-91F1-927A5A450DE7}" xr6:coauthVersionLast="47" xr6:coauthVersionMax="47" xr10:uidLastSave="{00000000-0000-0000-0000-000000000000}"/>
  <bookViews>
    <workbookView xWindow="0" yWindow="500" windowWidth="28800" windowHeight="16440" xr2:uid="{C067A005-33D8-C148-B636-F2C01FD6D435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3" l="1"/>
  <c r="K5" i="3"/>
  <c r="K6" i="3"/>
  <c r="P25" i="3"/>
  <c r="O25" i="3"/>
  <c r="M25" i="3"/>
  <c r="L25" i="3"/>
  <c r="K25" i="3"/>
  <c r="P24" i="3"/>
  <c r="O24" i="3"/>
  <c r="N24" i="3"/>
  <c r="M24" i="3"/>
  <c r="L24" i="3"/>
  <c r="K24" i="3"/>
  <c r="P23" i="3"/>
  <c r="O23" i="3"/>
  <c r="N23" i="3"/>
  <c r="M23" i="3"/>
  <c r="L23" i="3"/>
  <c r="K23" i="3"/>
  <c r="P22" i="3"/>
  <c r="O22" i="3"/>
  <c r="N22" i="3"/>
  <c r="M22" i="3"/>
  <c r="L22" i="3"/>
  <c r="K22" i="3"/>
  <c r="P21" i="3"/>
  <c r="O21" i="3"/>
  <c r="N21" i="3"/>
  <c r="M21" i="3"/>
  <c r="L21" i="3"/>
  <c r="K21" i="3"/>
  <c r="P20" i="3"/>
  <c r="O20" i="3"/>
  <c r="N20" i="3"/>
  <c r="M20" i="3"/>
  <c r="L20" i="3"/>
  <c r="K20" i="3"/>
  <c r="P19" i="3"/>
  <c r="O19" i="3"/>
  <c r="N19" i="3"/>
  <c r="M19" i="3"/>
  <c r="L19" i="3"/>
  <c r="K19" i="3"/>
  <c r="P18" i="3"/>
  <c r="O18" i="3"/>
  <c r="N18" i="3"/>
  <c r="M18" i="3"/>
  <c r="L18" i="3"/>
  <c r="K18" i="3"/>
  <c r="P17" i="3"/>
  <c r="O17" i="3"/>
  <c r="N17" i="3"/>
  <c r="M17" i="3"/>
  <c r="L17" i="3"/>
  <c r="K17" i="3"/>
  <c r="P16" i="3"/>
  <c r="O16" i="3"/>
  <c r="N16" i="3"/>
  <c r="M16" i="3"/>
  <c r="L16" i="3"/>
  <c r="K16" i="3"/>
  <c r="P15" i="3"/>
  <c r="O15" i="3"/>
  <c r="N15" i="3"/>
  <c r="M15" i="3"/>
  <c r="L15" i="3"/>
  <c r="K15" i="3"/>
  <c r="P14" i="3"/>
  <c r="O14" i="3"/>
  <c r="N14" i="3"/>
  <c r="M14" i="3"/>
  <c r="L14" i="3"/>
  <c r="K14" i="3"/>
  <c r="P13" i="3"/>
  <c r="O13" i="3"/>
  <c r="N13" i="3"/>
  <c r="M13" i="3"/>
  <c r="L13" i="3"/>
  <c r="K13" i="3"/>
  <c r="P12" i="3"/>
  <c r="O12" i="3"/>
  <c r="N12" i="3"/>
  <c r="M12" i="3"/>
  <c r="L12" i="3"/>
  <c r="K12" i="3"/>
  <c r="P11" i="3"/>
  <c r="O11" i="3"/>
  <c r="N11" i="3"/>
  <c r="M11" i="3"/>
  <c r="L11" i="3"/>
  <c r="K11" i="3"/>
  <c r="P10" i="3"/>
  <c r="O10" i="3"/>
  <c r="N10" i="3"/>
  <c r="M10" i="3"/>
  <c r="L10" i="3"/>
  <c r="K10" i="3"/>
  <c r="P9" i="3"/>
  <c r="O9" i="3"/>
  <c r="N9" i="3"/>
  <c r="M9" i="3"/>
  <c r="L9" i="3"/>
  <c r="K9" i="3"/>
  <c r="P8" i="3"/>
  <c r="O8" i="3"/>
  <c r="N8" i="3"/>
  <c r="M8" i="3"/>
  <c r="L8" i="3"/>
  <c r="K8" i="3"/>
  <c r="P7" i="3"/>
  <c r="O7" i="3"/>
  <c r="N7" i="3"/>
  <c r="M7" i="3"/>
  <c r="L7" i="3"/>
  <c r="K7" i="3"/>
  <c r="P6" i="3"/>
  <c r="O6" i="3"/>
  <c r="N6" i="3"/>
  <c r="M6" i="3"/>
  <c r="L6" i="3"/>
  <c r="P5" i="3"/>
  <c r="O5" i="3"/>
  <c r="N5" i="3"/>
  <c r="M5" i="3"/>
  <c r="L5" i="3"/>
</calcChain>
</file>

<file path=xl/sharedStrings.xml><?xml version="1.0" encoding="utf-8"?>
<sst xmlns="http://schemas.openxmlformats.org/spreadsheetml/2006/main" count="79" uniqueCount="57">
  <si>
    <t>Bank A</t>
  </si>
  <si>
    <t>Bank B</t>
  </si>
  <si>
    <t>Bank C</t>
  </si>
  <si>
    <t>Bank D</t>
  </si>
  <si>
    <t>Bank E</t>
  </si>
  <si>
    <t>Bank F</t>
  </si>
  <si>
    <t>Bank G</t>
  </si>
  <si>
    <t>Bank H</t>
  </si>
  <si>
    <t>Bank I</t>
  </si>
  <si>
    <t>Bank J</t>
  </si>
  <si>
    <t>Bank K</t>
  </si>
  <si>
    <t>Bank L</t>
  </si>
  <si>
    <t>Bank M</t>
  </si>
  <si>
    <t xml:space="preserve">Bank N </t>
  </si>
  <si>
    <t>Bank O</t>
  </si>
  <si>
    <t>Bank P</t>
  </si>
  <si>
    <t>Bank Q</t>
  </si>
  <si>
    <t>Bank R</t>
  </si>
  <si>
    <t>Bank S</t>
  </si>
  <si>
    <t>Bank T</t>
  </si>
  <si>
    <t>Florida (FL)</t>
  </si>
  <si>
    <t>West Virginia (WV)</t>
  </si>
  <si>
    <t>Michigan (MI)</t>
  </si>
  <si>
    <t>New York (NY)</t>
  </si>
  <si>
    <t>New Jersey (NJ)</t>
  </si>
  <si>
    <t>Ohio (OH)</t>
  </si>
  <si>
    <t xml:space="preserve">Washington DC </t>
  </si>
  <si>
    <t>Ohio (OH)
Pennsylvania (PA)</t>
  </si>
  <si>
    <t>Indiana (IN)
Michigan (MI)
Ohio (OH)
Pennsylvannia (PA)</t>
  </si>
  <si>
    <t>Ohio (OH) 
Kentucky (KY)</t>
  </si>
  <si>
    <t>Maryland (MD)
Pennsylvannia (PA)</t>
  </si>
  <si>
    <t>Washington DC
Kentucky (KY)
Maryland (MD)
Ohio(OH)
Virginia (VA)
West Virginia (WV)</t>
  </si>
  <si>
    <t>Pennsylvania (PA)</t>
  </si>
  <si>
    <t>New Jersey (NJ)
New York (NY)
Florida (FL)
Alabama (AL)
California (CA)
Illinois (IL)</t>
  </si>
  <si>
    <t>Washington DC
Maryland (MD) 
North Carolina (NC)
Ohio (OH)
Pennsylvannia(PA)
South Carolina (SC)
Virginia(VA)
West Virginia(WV)</t>
  </si>
  <si>
    <t>New Jersey (NJ)
New York (NY)
Pennsylvannia (PA)</t>
  </si>
  <si>
    <t>Between 50,000,000,000 and 70,000,000,000</t>
  </si>
  <si>
    <t>Between 40,000,000,000 and 50,000,000,000</t>
  </si>
  <si>
    <t>Between 5,000,000,000 and 10,000,000,000</t>
  </si>
  <si>
    <t>Between 10,000,000,000 and 20,000,000,000</t>
  </si>
  <si>
    <t>Between 20,000,000,000 and 30,000,000,000</t>
  </si>
  <si>
    <t>Between 1,000,000,000 and 5,000,000,000</t>
  </si>
  <si>
    <t>Not found</t>
  </si>
  <si>
    <t>Between 200,000,000 and 500,000,000</t>
  </si>
  <si>
    <t>NUMBER OF LOANS</t>
  </si>
  <si>
    <t>% OF LOANS</t>
  </si>
  <si>
    <t>Count of FileNumber</t>
  </si>
  <si>
    <t>Column Labels</t>
  </si>
  <si>
    <t>Row Labels</t>
  </si>
  <si>
    <t>AVM</t>
  </si>
  <si>
    <t>Non-appraiser hybrid</t>
  </si>
  <si>
    <t>Appraiser hybrid</t>
  </si>
  <si>
    <t>Drive By</t>
  </si>
  <si>
    <t>Full</t>
  </si>
  <si>
    <t>Grand Total</t>
  </si>
  <si>
    <t>Active States</t>
  </si>
  <si>
    <t>Asset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</si>
</sst>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2"/>
      <color rgb="FF0D0D0D"/>
      <name val="Aptos Narrow"/>
      <scheme val="minor"/>
    </font>
    <font>
      <sz val="12"/>
      <color theme="1"/>
      <name val="Aptos Narrow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9" fontId="0" fillId="0" borderId="0" xfId="0" applyNumberFormat="1"/>
    <xf numFmtId="9" fontId="4" fillId="0" borderId="0" xfId="0" applyNumberFormat="1" applyFont="1"/>
    <xf numFmtId="0" fontId="4" fillId="2" borderId="1" xfId="0" applyFont="1" applyFill="1" applyBorder="1"/>
    <xf numFmtId="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4" fillId="2" borderId="2" xfId="0" applyFont="1" applyFill="1" applyBorder="1"/>
    <xf numFmtId="0" fontId="0" fillId="0" borderId="3" xfId="0" applyBorder="1"/>
    <xf numFmtId="0" fontId="4" fillId="2" borderId="3" xfId="0" applyFont="1" applyFill="1" applyBorder="1"/>
    <xf numFmtId="0" fontId="0" fillId="0" borderId="2" xfId="0" applyBorder="1" applyAlignment="1">
      <alignment vertical="center"/>
    </xf>
    <xf numFmtId="9" fontId="0" fillId="0" borderId="2" xfId="0" applyNumberFormat="1" applyBorder="1"/>
    <xf numFmtId="9" fontId="0" fillId="0" borderId="3" xfId="0" applyNumberFormat="1" applyBorder="1"/>
    <xf numFmtId="0" fontId="4" fillId="0" borderId="7" xfId="0" applyFont="1" applyBorder="1"/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0" fillId="0" borderId="2" xfId="0" applyBorder="1"/>
    <xf numFmtId="9" fontId="4" fillId="0" borderId="4" xfId="0" applyNumberFormat="1" applyFont="1" applyBorder="1"/>
    <xf numFmtId="9" fontId="4" fillId="0" borderId="5" xfId="0" applyNumberFormat="1" applyFont="1" applyBorder="1"/>
    <xf numFmtId="9" fontId="4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C94FA-FDB4-594A-BDA5-E3681873739F}">
  <dimension ref="A1:P53"/>
  <sheetViews>
    <sheetView tabSelected="1" topLeftCell="A12" workbookViewId="0">
      <selection activeCell="I25" sqref="I25"/>
    </sheetView>
  </sheetViews>
  <sheetFormatPr baseColWidth="10" defaultRowHeight="16" x14ac:dyDescent="0.2"/>
  <cols>
    <col min="1" max="3" width="40.5" customWidth="1"/>
    <col min="4" max="4" width="14.1640625" customWidth="1"/>
    <col min="5" max="5" width="21.5" customWidth="1"/>
    <col min="6" max="6" width="18.83203125" customWidth="1"/>
    <col min="12" max="12" width="18.6640625" customWidth="1"/>
    <col min="13" max="13" width="16.1640625" customWidth="1"/>
    <col min="14" max="14" width="11.1640625" customWidth="1"/>
  </cols>
  <sheetData>
    <row r="1" spans="1:16" ht="17" thickBot="1" x14ac:dyDescent="0.25"/>
    <row r="2" spans="1:16" x14ac:dyDescent="0.2">
      <c r="A2" s="18" t="s">
        <v>44</v>
      </c>
      <c r="B2" s="19"/>
      <c r="C2" s="19"/>
      <c r="D2" s="20"/>
      <c r="E2" s="20"/>
      <c r="F2" s="20"/>
      <c r="G2" s="20"/>
      <c r="H2" s="20"/>
      <c r="I2" s="21"/>
      <c r="K2" s="18" t="s">
        <v>45</v>
      </c>
      <c r="L2" s="20"/>
      <c r="M2" s="20"/>
      <c r="N2" s="20"/>
      <c r="O2" s="20"/>
      <c r="P2" s="21"/>
    </row>
    <row r="3" spans="1:16" x14ac:dyDescent="0.2">
      <c r="A3" s="12" t="s">
        <v>46</v>
      </c>
      <c r="B3" s="5"/>
      <c r="C3" s="5"/>
      <c r="D3" s="5" t="s">
        <v>47</v>
      </c>
      <c r="E3" s="7"/>
      <c r="F3" s="7"/>
      <c r="G3" s="7"/>
      <c r="H3" s="7"/>
      <c r="I3" s="13"/>
      <c r="K3" s="25"/>
      <c r="L3" s="7"/>
      <c r="M3" s="7"/>
      <c r="N3" s="7"/>
      <c r="O3" s="7"/>
      <c r="P3" s="13"/>
    </row>
    <row r="4" spans="1:16" x14ac:dyDescent="0.2">
      <c r="A4" s="12" t="s">
        <v>48</v>
      </c>
      <c r="B4" s="5" t="s">
        <v>55</v>
      </c>
      <c r="C4" s="5" t="s">
        <v>56</v>
      </c>
      <c r="D4" s="5" t="s">
        <v>49</v>
      </c>
      <c r="E4" s="5" t="s">
        <v>50</v>
      </c>
      <c r="F4" s="5" t="s">
        <v>51</v>
      </c>
      <c r="G4" s="5" t="s">
        <v>52</v>
      </c>
      <c r="H4" s="5" t="s">
        <v>53</v>
      </c>
      <c r="I4" s="14" t="s">
        <v>54</v>
      </c>
      <c r="K4" s="12" t="s">
        <v>49</v>
      </c>
      <c r="L4" s="5" t="s">
        <v>50</v>
      </c>
      <c r="M4" s="5" t="s">
        <v>51</v>
      </c>
      <c r="N4" s="5" t="s">
        <v>52</v>
      </c>
      <c r="O4" s="5" t="s">
        <v>53</v>
      </c>
      <c r="P4" s="14" t="s">
        <v>54</v>
      </c>
    </row>
    <row r="5" spans="1:16" ht="102" x14ac:dyDescent="0.2">
      <c r="A5" s="15" t="s">
        <v>0</v>
      </c>
      <c r="B5" s="8" t="s">
        <v>33</v>
      </c>
      <c r="C5" s="9" t="s">
        <v>36</v>
      </c>
      <c r="D5" s="7">
        <v>522</v>
      </c>
      <c r="E5" s="7"/>
      <c r="F5" s="7">
        <v>2132</v>
      </c>
      <c r="G5" s="7">
        <v>1</v>
      </c>
      <c r="H5" s="7"/>
      <c r="I5" s="13">
        <v>2655</v>
      </c>
      <c r="K5" s="16">
        <f t="shared" ref="K5:K25" si="0">D5/$I5</f>
        <v>0.19661016949152543</v>
      </c>
      <c r="L5" s="6">
        <f t="shared" ref="L5:L25" si="1">E5/$I5</f>
        <v>0</v>
      </c>
      <c r="M5" s="6">
        <f t="shared" ref="M5:M25" si="2">F5/$I5</f>
        <v>0.80301318267419963</v>
      </c>
      <c r="N5" s="6">
        <f t="shared" ref="N5:N24" si="3">G5/$I5</f>
        <v>3.7664783427495291E-4</v>
      </c>
      <c r="O5" s="6">
        <f t="shared" ref="O5:O25" si="4">H5/$I5</f>
        <v>0</v>
      </c>
      <c r="P5" s="17">
        <f t="shared" ref="P5:P25" si="5">I5/$I5</f>
        <v>1</v>
      </c>
    </row>
    <row r="6" spans="1:16" x14ac:dyDescent="0.2">
      <c r="A6" s="15" t="s">
        <v>1</v>
      </c>
      <c r="B6" s="10" t="s">
        <v>32</v>
      </c>
      <c r="C6" s="9" t="s">
        <v>37</v>
      </c>
      <c r="D6" s="7"/>
      <c r="E6" s="7"/>
      <c r="F6" s="7">
        <v>1811</v>
      </c>
      <c r="G6" s="7">
        <v>2</v>
      </c>
      <c r="H6" s="7">
        <v>443</v>
      </c>
      <c r="I6" s="13">
        <v>2256</v>
      </c>
      <c r="K6" s="16">
        <f t="shared" si="0"/>
        <v>0</v>
      </c>
      <c r="L6" s="6">
        <f t="shared" si="1"/>
        <v>0</v>
      </c>
      <c r="M6" s="6">
        <f t="shared" si="2"/>
        <v>0.80274822695035464</v>
      </c>
      <c r="N6" s="6">
        <f t="shared" si="3"/>
        <v>8.8652482269503544E-4</v>
      </c>
      <c r="O6" s="6">
        <f t="shared" si="4"/>
        <v>0.19636524822695037</v>
      </c>
      <c r="P6" s="17">
        <f t="shared" si="5"/>
        <v>1</v>
      </c>
    </row>
    <row r="7" spans="1:16" ht="32" x14ac:dyDescent="0.2">
      <c r="A7" s="15" t="s">
        <v>2</v>
      </c>
      <c r="B7" s="10" t="s">
        <v>27</v>
      </c>
      <c r="C7" s="11" t="s">
        <v>38</v>
      </c>
      <c r="D7" s="7">
        <v>1169</v>
      </c>
      <c r="E7" s="7"/>
      <c r="F7" s="7"/>
      <c r="G7" s="7">
        <v>229</v>
      </c>
      <c r="H7" s="7">
        <v>468</v>
      </c>
      <c r="I7" s="13">
        <v>1866</v>
      </c>
      <c r="K7" s="16">
        <f t="shared" si="0"/>
        <v>0.62647374062165062</v>
      </c>
      <c r="L7" s="6">
        <f t="shared" si="1"/>
        <v>0</v>
      </c>
      <c r="M7" s="6">
        <f t="shared" si="2"/>
        <v>0</v>
      </c>
      <c r="N7" s="6">
        <f t="shared" si="3"/>
        <v>0.12272240085744909</v>
      </c>
      <c r="O7" s="6">
        <f t="shared" si="4"/>
        <v>0.25080385852090031</v>
      </c>
      <c r="P7" s="17">
        <f t="shared" si="5"/>
        <v>1</v>
      </c>
    </row>
    <row r="8" spans="1:16" x14ac:dyDescent="0.2">
      <c r="A8" s="15" t="s">
        <v>3</v>
      </c>
      <c r="B8" s="10" t="s">
        <v>20</v>
      </c>
      <c r="C8" s="11" t="s">
        <v>39</v>
      </c>
      <c r="D8" s="7"/>
      <c r="E8" s="7">
        <v>1434</v>
      </c>
      <c r="F8" s="7"/>
      <c r="G8" s="7">
        <v>1</v>
      </c>
      <c r="H8" s="7">
        <v>200</v>
      </c>
      <c r="I8" s="13">
        <v>1635</v>
      </c>
      <c r="K8" s="16">
        <f t="shared" si="0"/>
        <v>0</v>
      </c>
      <c r="L8" s="6">
        <f t="shared" si="1"/>
        <v>0.87706422018348629</v>
      </c>
      <c r="M8" s="6">
        <f t="shared" si="2"/>
        <v>0</v>
      </c>
      <c r="N8" s="6">
        <f t="shared" si="3"/>
        <v>6.116207951070336E-4</v>
      </c>
      <c r="O8" s="6">
        <f t="shared" si="4"/>
        <v>0.12232415902140673</v>
      </c>
      <c r="P8" s="17">
        <f t="shared" si="5"/>
        <v>1</v>
      </c>
    </row>
    <row r="9" spans="1:16" x14ac:dyDescent="0.2">
      <c r="A9" s="15" t="s">
        <v>4</v>
      </c>
      <c r="B9" s="10" t="s">
        <v>21</v>
      </c>
      <c r="C9" s="11" t="s">
        <v>38</v>
      </c>
      <c r="D9" s="7">
        <v>10</v>
      </c>
      <c r="E9" s="7"/>
      <c r="F9" s="7"/>
      <c r="G9" s="7">
        <v>1178</v>
      </c>
      <c r="H9" s="7">
        <v>320</v>
      </c>
      <c r="I9" s="13">
        <v>1508</v>
      </c>
      <c r="K9" s="16">
        <f t="shared" si="0"/>
        <v>6.6312997347480109E-3</v>
      </c>
      <c r="L9" s="6">
        <f t="shared" si="1"/>
        <v>0</v>
      </c>
      <c r="M9" s="6">
        <f t="shared" si="2"/>
        <v>0</v>
      </c>
      <c r="N9" s="6">
        <f t="shared" si="3"/>
        <v>0.78116710875331563</v>
      </c>
      <c r="O9" s="6">
        <f t="shared" si="4"/>
        <v>0.21220159151193635</v>
      </c>
      <c r="P9" s="17">
        <f t="shared" si="5"/>
        <v>1</v>
      </c>
    </row>
    <row r="10" spans="1:16" ht="64" x14ac:dyDescent="0.2">
      <c r="A10" s="15" t="s">
        <v>5</v>
      </c>
      <c r="B10" s="10" t="s">
        <v>28</v>
      </c>
      <c r="C10" s="11" t="s">
        <v>38</v>
      </c>
      <c r="D10" s="7">
        <v>624</v>
      </c>
      <c r="E10" s="7"/>
      <c r="F10" s="7"/>
      <c r="G10" s="7">
        <v>312</v>
      </c>
      <c r="H10" s="7">
        <v>378</v>
      </c>
      <c r="I10" s="13">
        <v>1314</v>
      </c>
      <c r="K10" s="16">
        <f t="shared" si="0"/>
        <v>0.47488584474885842</v>
      </c>
      <c r="L10" s="6">
        <f t="shared" si="1"/>
        <v>0</v>
      </c>
      <c r="M10" s="6">
        <f t="shared" si="2"/>
        <v>0</v>
      </c>
      <c r="N10" s="6">
        <f t="shared" si="3"/>
        <v>0.23744292237442921</v>
      </c>
      <c r="O10" s="6">
        <f t="shared" si="4"/>
        <v>0.28767123287671231</v>
      </c>
      <c r="P10" s="17">
        <f t="shared" si="5"/>
        <v>1</v>
      </c>
    </row>
    <row r="11" spans="1:16" x14ac:dyDescent="0.2">
      <c r="A11" s="15" t="s">
        <v>6</v>
      </c>
      <c r="B11" s="10" t="s">
        <v>24</v>
      </c>
      <c r="C11" s="11" t="s">
        <v>38</v>
      </c>
      <c r="D11" s="7">
        <v>3</v>
      </c>
      <c r="E11" s="7">
        <v>957</v>
      </c>
      <c r="F11" s="7"/>
      <c r="G11" s="7"/>
      <c r="H11" s="7"/>
      <c r="I11" s="13">
        <v>960</v>
      </c>
      <c r="K11" s="16">
        <f t="shared" si="0"/>
        <v>3.1250000000000002E-3</v>
      </c>
      <c r="L11" s="6">
        <f t="shared" si="1"/>
        <v>0.99687499999999996</v>
      </c>
      <c r="M11" s="6">
        <f t="shared" si="2"/>
        <v>0</v>
      </c>
      <c r="N11" s="6">
        <f t="shared" si="3"/>
        <v>0</v>
      </c>
      <c r="O11" s="6">
        <f t="shared" si="4"/>
        <v>0</v>
      </c>
      <c r="P11" s="17">
        <f t="shared" si="5"/>
        <v>1</v>
      </c>
    </row>
    <row r="12" spans="1:16" ht="128" x14ac:dyDescent="0.2">
      <c r="A12" s="15" t="s">
        <v>7</v>
      </c>
      <c r="B12" s="10" t="s">
        <v>34</v>
      </c>
      <c r="C12" s="11" t="s">
        <v>40</v>
      </c>
      <c r="D12" s="7"/>
      <c r="E12" s="7"/>
      <c r="F12" s="7">
        <v>312</v>
      </c>
      <c r="G12" s="7">
        <v>155</v>
      </c>
      <c r="H12" s="7">
        <v>397</v>
      </c>
      <c r="I12" s="13">
        <v>864</v>
      </c>
      <c r="K12" s="16">
        <f t="shared" si="0"/>
        <v>0</v>
      </c>
      <c r="L12" s="6">
        <f t="shared" si="1"/>
        <v>0</v>
      </c>
      <c r="M12" s="6">
        <f t="shared" si="2"/>
        <v>0.3611111111111111</v>
      </c>
      <c r="N12" s="6">
        <f t="shared" si="3"/>
        <v>0.17939814814814814</v>
      </c>
      <c r="O12" s="6">
        <f t="shared" si="4"/>
        <v>0.45949074074074076</v>
      </c>
      <c r="P12" s="17">
        <f t="shared" si="5"/>
        <v>1</v>
      </c>
    </row>
    <row r="13" spans="1:16" x14ac:dyDescent="0.2">
      <c r="A13" s="15" t="s">
        <v>8</v>
      </c>
      <c r="B13" s="10" t="s">
        <v>22</v>
      </c>
      <c r="C13" s="11" t="s">
        <v>41</v>
      </c>
      <c r="D13" s="7">
        <v>447</v>
      </c>
      <c r="E13" s="7">
        <v>120</v>
      </c>
      <c r="F13" s="7"/>
      <c r="G13" s="7"/>
      <c r="H13" s="7">
        <v>262</v>
      </c>
      <c r="I13" s="13">
        <v>829</v>
      </c>
      <c r="K13" s="16">
        <f t="shared" si="0"/>
        <v>0.53920386007237631</v>
      </c>
      <c r="L13" s="6">
        <f t="shared" si="1"/>
        <v>0.14475271411338964</v>
      </c>
      <c r="M13" s="6">
        <f t="shared" si="2"/>
        <v>0</v>
      </c>
      <c r="N13" s="6">
        <f t="shared" si="3"/>
        <v>0</v>
      </c>
      <c r="O13" s="6">
        <f t="shared" si="4"/>
        <v>0.316043425814234</v>
      </c>
      <c r="P13" s="17">
        <f t="shared" si="5"/>
        <v>1</v>
      </c>
    </row>
    <row r="14" spans="1:16" ht="32" x14ac:dyDescent="0.2">
      <c r="A14" s="15" t="s">
        <v>9</v>
      </c>
      <c r="B14" s="10" t="s">
        <v>29</v>
      </c>
      <c r="C14" s="11" t="s">
        <v>41</v>
      </c>
      <c r="D14" s="7">
        <v>317</v>
      </c>
      <c r="E14" s="7"/>
      <c r="F14" s="7">
        <v>399</v>
      </c>
      <c r="G14" s="7">
        <v>8</v>
      </c>
      <c r="H14" s="7">
        <v>46</v>
      </c>
      <c r="I14" s="13">
        <v>770</v>
      </c>
      <c r="K14" s="16">
        <f t="shared" si="0"/>
        <v>0.41168831168831171</v>
      </c>
      <c r="L14" s="6">
        <f t="shared" si="1"/>
        <v>0</v>
      </c>
      <c r="M14" s="6">
        <f t="shared" si="2"/>
        <v>0.51818181818181819</v>
      </c>
      <c r="N14" s="6">
        <f t="shared" si="3"/>
        <v>1.038961038961039E-2</v>
      </c>
      <c r="O14" s="6">
        <f t="shared" si="4"/>
        <v>5.9740259740259739E-2</v>
      </c>
      <c r="P14" s="17">
        <f t="shared" si="5"/>
        <v>1</v>
      </c>
    </row>
    <row r="15" spans="1:16" x14ac:dyDescent="0.2">
      <c r="A15" s="15" t="s">
        <v>10</v>
      </c>
      <c r="B15" s="10" t="s">
        <v>23</v>
      </c>
      <c r="C15" s="11" t="s">
        <v>38</v>
      </c>
      <c r="D15" s="7">
        <v>215</v>
      </c>
      <c r="E15" s="7"/>
      <c r="F15" s="7">
        <v>335</v>
      </c>
      <c r="G15" s="7"/>
      <c r="H15" s="7">
        <v>100</v>
      </c>
      <c r="I15" s="13">
        <v>650</v>
      </c>
      <c r="K15" s="16">
        <f t="shared" si="0"/>
        <v>0.33076923076923076</v>
      </c>
      <c r="L15" s="6">
        <f t="shared" si="1"/>
        <v>0</v>
      </c>
      <c r="M15" s="6">
        <f t="shared" si="2"/>
        <v>0.51538461538461533</v>
      </c>
      <c r="N15" s="6">
        <f t="shared" si="3"/>
        <v>0</v>
      </c>
      <c r="O15" s="6">
        <f t="shared" si="4"/>
        <v>0.15384615384615385</v>
      </c>
      <c r="P15" s="17">
        <f t="shared" si="5"/>
        <v>1</v>
      </c>
    </row>
    <row r="16" spans="1:16" x14ac:dyDescent="0.2">
      <c r="A16" s="15" t="s">
        <v>11</v>
      </c>
      <c r="B16" s="10" t="s">
        <v>20</v>
      </c>
      <c r="C16" s="11" t="s">
        <v>41</v>
      </c>
      <c r="D16" s="7">
        <v>562</v>
      </c>
      <c r="E16" s="7"/>
      <c r="F16" s="7">
        <v>34</v>
      </c>
      <c r="G16" s="7">
        <v>2</v>
      </c>
      <c r="H16" s="7"/>
      <c r="I16" s="13">
        <v>598</v>
      </c>
      <c r="K16" s="16">
        <f t="shared" si="0"/>
        <v>0.93979933110367897</v>
      </c>
      <c r="L16" s="6">
        <f t="shared" si="1"/>
        <v>0</v>
      </c>
      <c r="M16" s="6">
        <f t="shared" si="2"/>
        <v>5.6856187290969896E-2</v>
      </c>
      <c r="N16" s="6">
        <f t="shared" si="3"/>
        <v>3.3444816053511705E-3</v>
      </c>
      <c r="O16" s="6">
        <f t="shared" si="4"/>
        <v>0</v>
      </c>
      <c r="P16" s="17">
        <f t="shared" si="5"/>
        <v>1</v>
      </c>
    </row>
    <row r="17" spans="1:16" ht="32" x14ac:dyDescent="0.2">
      <c r="A17" s="15" t="s">
        <v>12</v>
      </c>
      <c r="B17" s="10" t="s">
        <v>30</v>
      </c>
      <c r="C17" s="11" t="s">
        <v>41</v>
      </c>
      <c r="D17" s="7">
        <v>392</v>
      </c>
      <c r="E17" s="7"/>
      <c r="F17" s="7">
        <v>6</v>
      </c>
      <c r="G17" s="7">
        <v>1</v>
      </c>
      <c r="H17" s="7">
        <v>51</v>
      </c>
      <c r="I17" s="13">
        <v>450</v>
      </c>
      <c r="K17" s="16">
        <f t="shared" si="0"/>
        <v>0.87111111111111106</v>
      </c>
      <c r="L17" s="6">
        <f t="shared" si="1"/>
        <v>0</v>
      </c>
      <c r="M17" s="6">
        <f t="shared" si="2"/>
        <v>1.3333333333333334E-2</v>
      </c>
      <c r="N17" s="6">
        <f t="shared" si="3"/>
        <v>2.2222222222222222E-3</v>
      </c>
      <c r="O17" s="6">
        <f t="shared" si="4"/>
        <v>0.11333333333333333</v>
      </c>
      <c r="P17" s="17">
        <f t="shared" si="5"/>
        <v>1</v>
      </c>
    </row>
    <row r="18" spans="1:16" x14ac:dyDescent="0.2">
      <c r="A18" s="15" t="s">
        <v>13</v>
      </c>
      <c r="B18" s="10" t="s">
        <v>24</v>
      </c>
      <c r="C18" s="11" t="s">
        <v>42</v>
      </c>
      <c r="D18" s="7">
        <v>97</v>
      </c>
      <c r="E18" s="7"/>
      <c r="F18" s="7"/>
      <c r="G18" s="7">
        <v>144</v>
      </c>
      <c r="H18" s="7">
        <v>113</v>
      </c>
      <c r="I18" s="13">
        <v>354</v>
      </c>
      <c r="K18" s="16">
        <f t="shared" si="0"/>
        <v>0.27401129943502822</v>
      </c>
      <c r="L18" s="6">
        <f t="shared" si="1"/>
        <v>0</v>
      </c>
      <c r="M18" s="6">
        <f t="shared" si="2"/>
        <v>0</v>
      </c>
      <c r="N18" s="6">
        <f t="shared" si="3"/>
        <v>0.40677966101694918</v>
      </c>
      <c r="O18" s="6">
        <f t="shared" si="4"/>
        <v>0.3192090395480226</v>
      </c>
      <c r="P18" s="17">
        <f t="shared" si="5"/>
        <v>1</v>
      </c>
    </row>
    <row r="19" spans="1:16" ht="96" x14ac:dyDescent="0.2">
      <c r="A19" s="15" t="s">
        <v>14</v>
      </c>
      <c r="B19" s="10" t="s">
        <v>31</v>
      </c>
      <c r="C19" s="11" t="s">
        <v>41</v>
      </c>
      <c r="D19" s="7"/>
      <c r="E19" s="7"/>
      <c r="F19" s="7"/>
      <c r="G19" s="7">
        <v>106</v>
      </c>
      <c r="H19" s="7">
        <v>210</v>
      </c>
      <c r="I19" s="13">
        <v>316</v>
      </c>
      <c r="K19" s="16">
        <f t="shared" si="0"/>
        <v>0</v>
      </c>
      <c r="L19" s="6">
        <f t="shared" si="1"/>
        <v>0</v>
      </c>
      <c r="M19" s="6">
        <f t="shared" si="2"/>
        <v>0</v>
      </c>
      <c r="N19" s="6">
        <f t="shared" si="3"/>
        <v>0.33544303797468356</v>
      </c>
      <c r="O19" s="6">
        <f t="shared" si="4"/>
        <v>0.66455696202531644</v>
      </c>
      <c r="P19" s="17">
        <f t="shared" si="5"/>
        <v>1</v>
      </c>
    </row>
    <row r="20" spans="1:16" x14ac:dyDescent="0.2">
      <c r="A20" s="15" t="s">
        <v>15</v>
      </c>
      <c r="B20" s="10" t="s">
        <v>25</v>
      </c>
      <c r="C20" s="11" t="s">
        <v>43</v>
      </c>
      <c r="D20" s="7"/>
      <c r="E20" s="7"/>
      <c r="F20" s="7">
        <v>160</v>
      </c>
      <c r="G20" s="7">
        <v>31</v>
      </c>
      <c r="H20" s="7">
        <v>91</v>
      </c>
      <c r="I20" s="13">
        <v>282</v>
      </c>
      <c r="K20" s="16">
        <f t="shared" si="0"/>
        <v>0</v>
      </c>
      <c r="L20" s="6">
        <f t="shared" si="1"/>
        <v>0</v>
      </c>
      <c r="M20" s="6">
        <f t="shared" si="2"/>
        <v>0.56737588652482274</v>
      </c>
      <c r="N20" s="6">
        <f t="shared" si="3"/>
        <v>0.1099290780141844</v>
      </c>
      <c r="O20" s="6">
        <f t="shared" si="4"/>
        <v>0.32269503546099293</v>
      </c>
      <c r="P20" s="17">
        <f t="shared" si="5"/>
        <v>1</v>
      </c>
    </row>
    <row r="21" spans="1:16" x14ac:dyDescent="0.2">
      <c r="A21" s="15" t="s">
        <v>16</v>
      </c>
      <c r="B21" s="10" t="s">
        <v>26</v>
      </c>
      <c r="C21" s="11" t="s">
        <v>38</v>
      </c>
      <c r="D21" s="7">
        <v>103</v>
      </c>
      <c r="E21" s="7"/>
      <c r="F21" s="7"/>
      <c r="G21" s="7">
        <v>1</v>
      </c>
      <c r="H21" s="7">
        <v>150</v>
      </c>
      <c r="I21" s="13">
        <v>254</v>
      </c>
      <c r="K21" s="16">
        <f t="shared" si="0"/>
        <v>0.40551181102362205</v>
      </c>
      <c r="L21" s="6">
        <f t="shared" si="1"/>
        <v>0</v>
      </c>
      <c r="M21" s="6">
        <f t="shared" si="2"/>
        <v>0</v>
      </c>
      <c r="N21" s="6">
        <f t="shared" si="3"/>
        <v>3.937007874015748E-3</v>
      </c>
      <c r="O21" s="6">
        <f t="shared" si="4"/>
        <v>0.59055118110236215</v>
      </c>
      <c r="P21" s="17">
        <f t="shared" si="5"/>
        <v>1</v>
      </c>
    </row>
    <row r="22" spans="1:16" x14ac:dyDescent="0.2">
      <c r="A22" s="15" t="s">
        <v>17</v>
      </c>
      <c r="B22" s="10" t="s">
        <v>22</v>
      </c>
      <c r="C22" s="11" t="s">
        <v>41</v>
      </c>
      <c r="D22" s="7"/>
      <c r="E22" s="7">
        <v>55</v>
      </c>
      <c r="F22" s="7">
        <v>6</v>
      </c>
      <c r="G22" s="7"/>
      <c r="H22" s="7">
        <v>60</v>
      </c>
      <c r="I22" s="13">
        <v>121</v>
      </c>
      <c r="K22" s="16">
        <f t="shared" si="0"/>
        <v>0</v>
      </c>
      <c r="L22" s="6">
        <f t="shared" si="1"/>
        <v>0.45454545454545453</v>
      </c>
      <c r="M22" s="6">
        <f t="shared" si="2"/>
        <v>4.9586776859504134E-2</v>
      </c>
      <c r="N22" s="6">
        <f t="shared" si="3"/>
        <v>0</v>
      </c>
      <c r="O22" s="6">
        <f t="shared" si="4"/>
        <v>0.49586776859504134</v>
      </c>
      <c r="P22" s="17">
        <f t="shared" si="5"/>
        <v>1</v>
      </c>
    </row>
    <row r="23" spans="1:16" x14ac:dyDescent="0.2">
      <c r="A23" s="15" t="s">
        <v>18</v>
      </c>
      <c r="B23" s="10" t="s">
        <v>20</v>
      </c>
      <c r="C23" s="11" t="s">
        <v>38</v>
      </c>
      <c r="D23" s="7">
        <v>51</v>
      </c>
      <c r="E23" s="7">
        <v>6</v>
      </c>
      <c r="F23" s="7">
        <v>11</v>
      </c>
      <c r="G23" s="7"/>
      <c r="H23" s="7">
        <v>3</v>
      </c>
      <c r="I23" s="13">
        <v>71</v>
      </c>
      <c r="K23" s="16">
        <f t="shared" si="0"/>
        <v>0.71830985915492962</v>
      </c>
      <c r="L23" s="6">
        <f t="shared" si="1"/>
        <v>8.4507042253521125E-2</v>
      </c>
      <c r="M23" s="6">
        <f t="shared" si="2"/>
        <v>0.15492957746478872</v>
      </c>
      <c r="N23" s="6">
        <f t="shared" si="3"/>
        <v>0</v>
      </c>
      <c r="O23" s="6">
        <f t="shared" si="4"/>
        <v>4.2253521126760563E-2</v>
      </c>
      <c r="P23" s="17">
        <f t="shared" si="5"/>
        <v>1</v>
      </c>
    </row>
    <row r="24" spans="1:16" ht="48" x14ac:dyDescent="0.2">
      <c r="A24" s="15" t="s">
        <v>19</v>
      </c>
      <c r="B24" s="10" t="s">
        <v>35</v>
      </c>
      <c r="C24" s="11" t="s">
        <v>40</v>
      </c>
      <c r="D24" s="7"/>
      <c r="E24" s="7"/>
      <c r="F24" s="7"/>
      <c r="G24" s="7"/>
      <c r="H24" s="7">
        <v>21</v>
      </c>
      <c r="I24" s="13">
        <v>21</v>
      </c>
      <c r="K24" s="16">
        <f t="shared" si="0"/>
        <v>0</v>
      </c>
      <c r="L24" s="6">
        <f t="shared" si="1"/>
        <v>0</v>
      </c>
      <c r="M24" s="6">
        <f t="shared" si="2"/>
        <v>0</v>
      </c>
      <c r="N24" s="6">
        <f t="shared" si="3"/>
        <v>0</v>
      </c>
      <c r="O24" s="6">
        <f t="shared" si="4"/>
        <v>1</v>
      </c>
      <c r="P24" s="17">
        <f t="shared" si="5"/>
        <v>1</v>
      </c>
    </row>
    <row r="25" spans="1:16" ht="17" thickBot="1" x14ac:dyDescent="0.25">
      <c r="A25" s="22"/>
      <c r="B25" s="23"/>
      <c r="C25" s="23"/>
      <c r="D25" s="23">
        <v>4512</v>
      </c>
      <c r="E25" s="23">
        <v>2572</v>
      </c>
      <c r="F25" s="23">
        <v>5206</v>
      </c>
      <c r="G25" s="23">
        <v>2171</v>
      </c>
      <c r="H25" s="23">
        <v>3313</v>
      </c>
      <c r="I25" s="24">
        <v>17774</v>
      </c>
      <c r="K25" s="26">
        <f t="shared" si="0"/>
        <v>0.25385394396309213</v>
      </c>
      <c r="L25" s="27">
        <f t="shared" si="1"/>
        <v>0.14470574997186902</v>
      </c>
      <c r="M25" s="27">
        <f t="shared" si="2"/>
        <v>0.29289974119500395</v>
      </c>
      <c r="N25" s="27">
        <f>G25/$I25</f>
        <v>0.12214470574997187</v>
      </c>
      <c r="O25" s="27">
        <f t="shared" si="4"/>
        <v>0.18639585912006301</v>
      </c>
      <c r="P25" s="28">
        <f t="shared" si="5"/>
        <v>1</v>
      </c>
    </row>
    <row r="26" spans="1:16" x14ac:dyDescent="0.2">
      <c r="K26" s="4"/>
      <c r="L26" s="4"/>
      <c r="M26" s="4"/>
      <c r="N26" s="4"/>
      <c r="O26" s="4"/>
      <c r="P26" s="4"/>
    </row>
    <row r="27" spans="1:16" x14ac:dyDescent="0.2">
      <c r="K27" s="4"/>
      <c r="L27" s="4"/>
      <c r="M27" s="4"/>
      <c r="N27" s="4"/>
      <c r="O27" s="4"/>
      <c r="P27" s="4"/>
    </row>
    <row r="28" spans="1:16" x14ac:dyDescent="0.2">
      <c r="K28" s="3"/>
      <c r="L28" s="3"/>
      <c r="M28" s="3"/>
      <c r="N28" s="3"/>
    </row>
    <row r="30" spans="1:16" x14ac:dyDescent="0.2">
      <c r="A30" s="1"/>
      <c r="B30" s="1"/>
      <c r="C30" s="1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  <row r="35" spans="1:3" x14ac:dyDescent="0.2">
      <c r="A35" s="2"/>
      <c r="B35" s="2"/>
      <c r="C35" s="2"/>
    </row>
    <row r="36" spans="1:3" x14ac:dyDescent="0.2">
      <c r="A36" s="2"/>
      <c r="B36" s="2"/>
      <c r="C36" s="2"/>
    </row>
    <row r="37" spans="1:3" x14ac:dyDescent="0.2">
      <c r="A37" s="2"/>
      <c r="B37" s="2"/>
      <c r="C37" s="2"/>
    </row>
    <row r="38" spans="1:3" x14ac:dyDescent="0.2">
      <c r="A38" s="2"/>
      <c r="B38" s="2"/>
      <c r="C38" s="2"/>
    </row>
    <row r="39" spans="1:3" x14ac:dyDescent="0.2">
      <c r="A39" s="2"/>
      <c r="B39" s="2"/>
      <c r="C39" s="2"/>
    </row>
    <row r="40" spans="1:3" x14ac:dyDescent="0.2">
      <c r="A40" s="2"/>
      <c r="B40" s="2"/>
      <c r="C40" s="2"/>
    </row>
    <row r="41" spans="1:3" x14ac:dyDescent="0.2">
      <c r="A41" s="2"/>
      <c r="B41" s="2"/>
      <c r="C41" s="2"/>
    </row>
    <row r="42" spans="1:3" x14ac:dyDescent="0.2">
      <c r="A42" s="2"/>
      <c r="B42" s="2"/>
      <c r="C42" s="2"/>
    </row>
    <row r="43" spans="1:3" x14ac:dyDescent="0.2">
      <c r="A43" s="2"/>
      <c r="B43" s="2"/>
      <c r="C43" s="2"/>
    </row>
    <row r="44" spans="1:3" x14ac:dyDescent="0.2">
      <c r="A44" s="2"/>
      <c r="B44" s="2"/>
      <c r="C44" s="2"/>
    </row>
    <row r="45" spans="1:3" x14ac:dyDescent="0.2">
      <c r="A45" s="2"/>
      <c r="B45" s="2"/>
      <c r="C45" s="2"/>
    </row>
    <row r="46" spans="1:3" x14ac:dyDescent="0.2">
      <c r="A46" s="2"/>
      <c r="B46" s="2"/>
      <c r="C46" s="2"/>
    </row>
    <row r="47" spans="1:3" x14ac:dyDescent="0.2">
      <c r="A47" s="2"/>
      <c r="B47" s="2"/>
      <c r="C47" s="2"/>
    </row>
    <row r="48" spans="1:3" x14ac:dyDescent="0.2">
      <c r="A48" s="2"/>
      <c r="B48" s="2"/>
      <c r="C48" s="2"/>
    </row>
    <row r="49" spans="1:3" x14ac:dyDescent="0.2">
      <c r="A49" s="2"/>
      <c r="B49" s="2"/>
      <c r="C49" s="2"/>
    </row>
    <row r="50" spans="1:3" x14ac:dyDescent="0.2">
      <c r="A50" s="2"/>
      <c r="B50" s="2"/>
      <c r="C50" s="2"/>
    </row>
    <row r="51" spans="1:3" x14ac:dyDescent="0.2">
      <c r="A51" s="2"/>
      <c r="B51" s="2"/>
      <c r="C51" s="2"/>
    </row>
    <row r="52" spans="1:3" x14ac:dyDescent="0.2">
      <c r="A52" s="2"/>
      <c r="B52" s="2"/>
      <c r="C52" s="2"/>
    </row>
    <row r="53" spans="1:3" x14ac:dyDescent="0.2">
      <c r="A53" s="2"/>
      <c r="B53" s="2"/>
      <c r="C5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Gill</dc:creator>
  <cp:lastModifiedBy>Blanca Gill</cp:lastModifiedBy>
  <dcterms:created xsi:type="dcterms:W3CDTF">2024-02-19T21:55:26Z</dcterms:created>
  <dcterms:modified xsi:type="dcterms:W3CDTF">2024-03-06T06:51:15Z</dcterms:modified>
</cp:coreProperties>
</file>